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ShabanKameraj\Altreda AG\Marketing öffentlich - Product Management\0_Preisanpassungen\Österreich EUR\Geplante Preisanpassungen\Extern\"/>
    </mc:Choice>
  </mc:AlternateContent>
  <xr:revisionPtr revIDLastSave="0" documentId="13_ncr:1_{27004B76-773C-419E-AEE6-C72790F510F8}" xr6:coauthVersionLast="47" xr6:coauthVersionMax="47" xr10:uidLastSave="{00000000-0000-0000-0000-000000000000}"/>
  <bookViews>
    <workbookView xWindow="-120" yWindow="-120" windowWidth="29040" windowHeight="17640" xr2:uid="{64B4BC2E-DD77-4570-A462-8DAA14CC83DE}"/>
  </bookViews>
  <sheets>
    <sheet name="Tabelle1" sheetId="3" r:id="rId1"/>
  </sheets>
  <externalReferences>
    <externalReference r:id="rId2"/>
  </externalReferences>
  <definedNames>
    <definedName name="_xlnm._FilterDatabase" localSheetId="0" hidden="1">Tabelle1!$A$8:$D$12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9" i="3"/>
</calcChain>
</file>

<file path=xl/sharedStrings.xml><?xml version="1.0" encoding="utf-8"?>
<sst xmlns="http://schemas.openxmlformats.org/spreadsheetml/2006/main" count="50" uniqueCount="50">
  <si>
    <t>Preisanpassung:</t>
  </si>
  <si>
    <t>Gültigkeit ab:</t>
  </si>
  <si>
    <t>Artikelnummer</t>
  </si>
  <si>
    <t>Beschreibung</t>
  </si>
  <si>
    <t>EVP alt</t>
  </si>
  <si>
    <t>EVP neu</t>
  </si>
  <si>
    <t>Angaben in EUR exkl. MwSt.</t>
  </si>
  <si>
    <t>Funktronic</t>
  </si>
  <si>
    <t>DFU001560</t>
  </si>
  <si>
    <t>WL-DECT Basis Mobileinheit mit Akku und PTT-Taste, ink. Ersatzakku, Anschlusskabel 5m, Netzteil</t>
  </si>
  <si>
    <t>DFU001561</t>
  </si>
  <si>
    <t>Headset Air Talk XS-WL zur Anbindung an WL-DECT/WL-DECT2</t>
  </si>
  <si>
    <t>DFU631302</t>
  </si>
  <si>
    <t>UGA18X-Modul</t>
  </si>
  <si>
    <t>DFU635315</t>
  </si>
  <si>
    <t>FT635-ÜLE Überleiteinrichtung SW: FT635T (Analog) oder FT635DMR (Digital)</t>
  </si>
  <si>
    <t>DFU681500</t>
  </si>
  <si>
    <t>Major 4b</t>
  </si>
  <si>
    <t>DFU681510</t>
  </si>
  <si>
    <t>Major 4b inkl. Option VOIP</t>
  </si>
  <si>
    <t>DFU692000</t>
  </si>
  <si>
    <t>FT630-2, DC-Steuerung</t>
  </si>
  <si>
    <t>DFU693000</t>
  </si>
  <si>
    <t>FT634a, Line-Interface</t>
  </si>
  <si>
    <t>DFU693001</t>
  </si>
  <si>
    <t>FT634aC, Line-Interface</t>
  </si>
  <si>
    <t>DFU693002</t>
  </si>
  <si>
    <t>FT634aCL, Line-Interface mit Line-Überwachung</t>
  </si>
  <si>
    <t>DFU693003</t>
  </si>
  <si>
    <t>FT634a TRC, Line-Interface</t>
  </si>
  <si>
    <t>DFU720010</t>
  </si>
  <si>
    <t>Major 6a ohne UGA-Module</t>
  </si>
  <si>
    <t>DFU714500</t>
  </si>
  <si>
    <t>Bedienstelle Major 5b mit Schwanenhalsmikrofon für Analog- und DMR-Funkgeräte</t>
  </si>
  <si>
    <t>DFU900012</t>
  </si>
  <si>
    <t>Stecker-Schaltnetzteil, für Major 4a/4b/5a/5b/6a (12V/1,5A)</t>
  </si>
  <si>
    <t>DFU900020</t>
  </si>
  <si>
    <t>Interface-Audio-USB-RS232-RS485 (für Major 4a/5a)</t>
  </si>
  <si>
    <t>DFU903002</t>
  </si>
  <si>
    <t>FT624-2, Überleitverteiler (2-fach)</t>
  </si>
  <si>
    <t>DFU903003</t>
  </si>
  <si>
    <t>FT624-3, Überleitverteiler (3-fach)</t>
  </si>
  <si>
    <t>DFU903004</t>
  </si>
  <si>
    <t>FT624-4, Überleitverteiler (4-fach)</t>
  </si>
  <si>
    <t>DFU903050</t>
  </si>
  <si>
    <t>Überleitverteiler DMR (2-fach)</t>
  </si>
  <si>
    <t>DFU903051</t>
  </si>
  <si>
    <t>Überleitverteiler DMR (3-fach)</t>
  </si>
  <si>
    <t>DFU691401</t>
  </si>
  <si>
    <t>Schwanenhals-Mikrofon SM13-28 (Länge: 28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</si>
</sst>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 [$€-2]\ * #,##0.00_ ;_ [$€-2]\ * \-#,##0.00_ ;_ [$€-2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1" applyFont="1"/>
    <xf numFmtId="0" fontId="3" fillId="0" borderId="0" xfId="0" applyFont="1"/>
    <xf numFmtId="14" fontId="0" fillId="0" borderId="0" xfId="0" applyNumberFormat="1" applyAlignment="1">
      <alignment horizontal="left"/>
    </xf>
    <xf numFmtId="44" fontId="4" fillId="0" borderId="0" xfId="1" applyFont="1"/>
    <xf numFmtId="0" fontId="4" fillId="0" borderId="0" xfId="0" applyFont="1"/>
    <xf numFmtId="44" fontId="2" fillId="0" borderId="0" xfId="1" applyFont="1"/>
    <xf numFmtId="0" fontId="2" fillId="2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top" wrapText="1"/>
    </xf>
    <xf numFmtId="164" fontId="0" fillId="0" borderId="0" xfId="1" applyNumberFormat="1" applyFont="1"/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1" applyNumberFormat="1" applyFont="1" applyBorder="1" applyAlignment="1">
      <alignment horizontal="center" wrapText="1"/>
    </xf>
    <xf numFmtId="0" fontId="0" fillId="0" borderId="3" xfId="1" applyNumberFormat="1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banKameraj/Altreda%20AG/Marketing%20gesch&#252;tzt%20-%20Preise%20Kalkulationen/Funktronic/Funktronic%20Kalkulation%20g&#252;ltig%20ab%2026.06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Artikel"/>
    </sheetNames>
    <sheetDataSet>
      <sheetData sheetId="0">
        <row r="5">
          <cell r="D5" t="str">
            <v>DFU631302</v>
          </cell>
          <cell r="E5" t="str">
            <v>UGA18X-Modul</v>
          </cell>
          <cell r="F5">
            <v>232</v>
          </cell>
        </row>
        <row r="6">
          <cell r="D6" t="str">
            <v>DFU635315</v>
          </cell>
          <cell r="E6" t="str">
            <v>FT635-ÜLE Überleiteinrichtung SW: FT635T (Analog) oder FT635DMR (Digital)</v>
          </cell>
          <cell r="F6">
            <v>1340</v>
          </cell>
        </row>
        <row r="7">
          <cell r="D7" t="str">
            <v>DFU636903</v>
          </cell>
          <cell r="E7" t="str">
            <v>Anschlusskabel für 636 (635) an Major 4a/4b/5a/5b/6a</v>
          </cell>
          <cell r="F7">
            <v>41</v>
          </cell>
        </row>
        <row r="8">
          <cell r="D8" t="str">
            <v>DFU681500</v>
          </cell>
          <cell r="E8" t="str">
            <v>Major 4b mit Handhörer und Schwanenhalsmikrofon für Analog- und DMR-Funkgeräte</v>
          </cell>
          <cell r="F8">
            <v>938</v>
          </cell>
        </row>
        <row r="9">
          <cell r="D9" t="str">
            <v>DFU681510</v>
          </cell>
          <cell r="E9" t="str">
            <v>Major 4b inkl. Option VOIP</v>
          </cell>
          <cell r="F9">
            <v>1294</v>
          </cell>
        </row>
        <row r="10">
          <cell r="D10" t="str">
            <v>DFU636050</v>
          </cell>
          <cell r="E10" t="str">
            <v>FT636B Netzwerk-Interface für Major-Bediengeräte im Flanschgehäuse</v>
          </cell>
          <cell r="F10">
            <v>1048</v>
          </cell>
        </row>
        <row r="11">
          <cell r="D11" t="str">
            <v>DFU691451</v>
          </cell>
          <cell r="E11" t="str">
            <v>KMC2 Tisch-Mikrofon - mit 16 Tasten inkl. Anschlusskabel</v>
          </cell>
          <cell r="F11">
            <v>299</v>
          </cell>
        </row>
        <row r="12">
          <cell r="D12" t="str">
            <v>DFU692000</v>
          </cell>
          <cell r="E12" t="str">
            <v>FT630-2, DC-Steuerung</v>
          </cell>
          <cell r="F12">
            <v>178</v>
          </cell>
        </row>
        <row r="13">
          <cell r="D13" t="str">
            <v>DFU693000</v>
          </cell>
          <cell r="E13" t="str">
            <v>FT634a, Line-Interface</v>
          </cell>
          <cell r="F13">
            <v>430</v>
          </cell>
        </row>
        <row r="14">
          <cell r="D14" t="str">
            <v>DFU693001</v>
          </cell>
          <cell r="E14" t="str">
            <v>FT634aC, Line-Interface</v>
          </cell>
          <cell r="F14">
            <v>498</v>
          </cell>
        </row>
        <row r="15">
          <cell r="D15" t="str">
            <v>DFU693002</v>
          </cell>
          <cell r="E15" t="str">
            <v>FT634aCL, Line-Interface mit Line-Überwachung</v>
          </cell>
          <cell r="F15">
            <v>540</v>
          </cell>
        </row>
        <row r="16">
          <cell r="D16" t="str">
            <v>DFU693003</v>
          </cell>
          <cell r="E16" t="str">
            <v>FT634a TRC, Line-Interface</v>
          </cell>
          <cell r="F16">
            <v>612</v>
          </cell>
        </row>
        <row r="17">
          <cell r="D17" t="str">
            <v>DFU720010</v>
          </cell>
          <cell r="E17" t="str">
            <v>Major 6a ohne UGA-Module</v>
          </cell>
          <cell r="F17">
            <v>1448</v>
          </cell>
        </row>
        <row r="18">
          <cell r="D18" t="str">
            <v>DFU714500</v>
          </cell>
          <cell r="E18" t="str">
            <v>Bedienstelle Major 5b mit Schwanenhalsmikrofon für Analog- und DMR-Funkgeräte</v>
          </cell>
          <cell r="F18">
            <v>770</v>
          </cell>
        </row>
        <row r="19">
          <cell r="D19" t="str">
            <v>DFU900012</v>
          </cell>
          <cell r="E19" t="str">
            <v>Stecker-Schaltnetzteil, für Major 4a/4b/5a/5b/6a (12V/1,5A)</v>
          </cell>
          <cell r="F19">
            <v>28.5</v>
          </cell>
        </row>
        <row r="20">
          <cell r="D20" t="str">
            <v>DFU900020</v>
          </cell>
          <cell r="E20" t="str">
            <v>Interface-Audio-USB-RS232-RS485 (für Major 4a/5a)</v>
          </cell>
          <cell r="F20">
            <v>208</v>
          </cell>
        </row>
        <row r="21">
          <cell r="D21" t="str">
            <v>DFU903002</v>
          </cell>
          <cell r="E21" t="str">
            <v>FT624-2, Überleitverteiler (2-fach)</v>
          </cell>
          <cell r="F21">
            <v>55</v>
          </cell>
        </row>
        <row r="22">
          <cell r="D22" t="str">
            <v>DFU903003</v>
          </cell>
          <cell r="E22" t="str">
            <v>FT624-3, Überleitverteiler (3-fach)</v>
          </cell>
          <cell r="F22">
            <v>60</v>
          </cell>
        </row>
        <row r="23">
          <cell r="D23" t="str">
            <v>DFU903004</v>
          </cell>
          <cell r="E23" t="str">
            <v>FT624-4, Überleitverteiler (4-fach)</v>
          </cell>
          <cell r="F23">
            <v>65</v>
          </cell>
        </row>
        <row r="24">
          <cell r="D24" t="str">
            <v>DFU903050</v>
          </cell>
          <cell r="E24" t="str">
            <v>Überleitverteiler DMR (2-fach)</v>
          </cell>
          <cell r="F24">
            <v>55</v>
          </cell>
        </row>
        <row r="25">
          <cell r="D25" t="str">
            <v>DFU903051</v>
          </cell>
          <cell r="E25" t="str">
            <v>Überleitverteiler DMR (3-fach)</v>
          </cell>
          <cell r="F25">
            <v>60</v>
          </cell>
        </row>
        <row r="26">
          <cell r="D26" t="str">
            <v>DFU904000</v>
          </cell>
          <cell r="E26" t="str">
            <v>EBW1, Einbauwanne für Major Bediengeräte</v>
          </cell>
          <cell r="F26">
            <v>69</v>
          </cell>
        </row>
        <row r="27">
          <cell r="D27" t="str">
            <v>DFU691401</v>
          </cell>
          <cell r="E27" t="str">
            <v>Schwanenhals-Mikrofon SM13-28 (Länge: 28 cm)</v>
          </cell>
          <cell r="F27">
            <v>74</v>
          </cell>
        </row>
        <row r="28">
          <cell r="D28" t="str">
            <v>DFU001560</v>
          </cell>
          <cell r="E28" t="str">
            <v>WL-DECT Basis Mobileinheit mit Akku und PTT-Taste, ink. Ersatzakku, Anschlusskabel 5m, Netzteil</v>
          </cell>
          <cell r="F28">
            <v>628</v>
          </cell>
        </row>
        <row r="29">
          <cell r="D29" t="str">
            <v>DFU001561</v>
          </cell>
          <cell r="E29" t="str">
            <v>Headset Air Talk XS-WL zur Anbindung an WL-DECT/WL-DECT2</v>
          </cell>
          <cell r="F29">
            <v>178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4514-556F-47CD-9930-74430E92EC6C}">
  <sheetPr>
    <pageSetUpPr fitToPage="1"/>
  </sheetPr>
  <dimension ref="A1:D29"/>
  <sheetViews>
    <sheetView tabSelected="1" zoomScaleNormal="100" workbookViewId="0">
      <selection activeCell="A39" sqref="A39"/>
    </sheetView>
  </sheetViews>
  <sheetFormatPr baseColWidth="10" defaultRowHeight="15" x14ac:dyDescent="0.25"/>
  <cols>
    <col min="1" max="1" width="27.140625" customWidth="1"/>
    <col min="2" max="2" width="57.85546875" bestFit="1" customWidth="1"/>
    <col min="3" max="3" width="13.28515625" style="13" bestFit="1" customWidth="1"/>
    <col min="4" max="4" width="12.85546875" style="13" bestFit="1" customWidth="1"/>
  </cols>
  <sheetData>
    <row r="1" spans="1:4" ht="26.25" x14ac:dyDescent="0.4">
      <c r="A1" s="4" t="s">
        <v>0</v>
      </c>
      <c r="B1" s="4" t="s">
        <v>7</v>
      </c>
      <c r="C1" s="3"/>
      <c r="D1" s="3"/>
    </row>
    <row r="2" spans="1:4" x14ac:dyDescent="0.25">
      <c r="A2" s="7"/>
      <c r="C2" s="3"/>
      <c r="D2" s="3"/>
    </row>
    <row r="3" spans="1:4" x14ac:dyDescent="0.25">
      <c r="C3" s="3"/>
      <c r="D3" s="3"/>
    </row>
    <row r="4" spans="1:4" s="1" customFormat="1" x14ac:dyDescent="0.25">
      <c r="A4" s="17" t="s">
        <v>1</v>
      </c>
      <c r="B4" s="19"/>
      <c r="C4" s="8"/>
      <c r="D4" s="8"/>
    </row>
    <row r="5" spans="1:4" s="7" customFormat="1" x14ac:dyDescent="0.25">
      <c r="A5" s="18"/>
      <c r="B5" s="19"/>
      <c r="C5" s="6"/>
      <c r="D5" s="6"/>
    </row>
    <row r="6" spans="1:4" x14ac:dyDescent="0.25">
      <c r="A6" s="11">
        <v>45103</v>
      </c>
      <c r="B6" s="5"/>
      <c r="C6" s="3"/>
      <c r="D6" s="3"/>
    </row>
    <row r="7" spans="1:4" x14ac:dyDescent="0.25">
      <c r="C7" s="20" t="s">
        <v>6</v>
      </c>
      <c r="D7" s="21"/>
    </row>
    <row r="8" spans="1:4" s="1" customFormat="1" x14ac:dyDescent="0.25">
      <c r="A8" s="10" t="s">
        <v>2</v>
      </c>
      <c r="B8" s="10" t="s">
        <v>3</v>
      </c>
      <c r="C8" s="12" t="s">
        <v>4</v>
      </c>
      <c r="D8" s="9" t="s">
        <v>5</v>
      </c>
    </row>
    <row r="9" spans="1:4" x14ac:dyDescent="0.25">
      <c r="A9" s="14" t="s">
        <v>8</v>
      </c>
      <c r="B9" s="2" t="s">
        <v>9</v>
      </c>
      <c r="C9" s="15">
        <v>619</v>
      </c>
      <c r="D9" s="16">
        <f>VLOOKUP(A9,'[1]alle Artikel'!$D$5:$F$29,3,FALSE)</f>
        <v>628</v>
      </c>
    </row>
    <row r="10" spans="1:4" x14ac:dyDescent="0.25">
      <c r="A10" s="14" t="s">
        <v>10</v>
      </c>
      <c r="B10" s="2" t="s">
        <v>11</v>
      </c>
      <c r="C10" s="15">
        <v>169</v>
      </c>
      <c r="D10" s="16">
        <f>VLOOKUP(A10,'[1]alle Artikel'!$D$5:$F$29,3,FALSE)</f>
        <v>178</v>
      </c>
    </row>
    <row r="11" spans="1:4" x14ac:dyDescent="0.25">
      <c r="A11" s="14" t="s">
        <v>12</v>
      </c>
      <c r="B11" s="2" t="s">
        <v>13</v>
      </c>
      <c r="C11" s="15">
        <v>212</v>
      </c>
      <c r="D11" s="16">
        <f>VLOOKUP(A11,'[1]alle Artikel'!$D$5:$F$29,3,FALSE)</f>
        <v>232</v>
      </c>
    </row>
    <row r="12" spans="1:4" x14ac:dyDescent="0.25">
      <c r="A12" s="14" t="s">
        <v>14</v>
      </c>
      <c r="B12" s="2" t="s">
        <v>15</v>
      </c>
      <c r="C12" s="15">
        <v>1290</v>
      </c>
      <c r="D12" s="16">
        <f>VLOOKUP(A12,'[1]alle Artikel'!$D$5:$F$29,3,FALSE)</f>
        <v>1340</v>
      </c>
    </row>
    <row r="13" spans="1:4" x14ac:dyDescent="0.25">
      <c r="A13" s="2" t="s">
        <v>16</v>
      </c>
      <c r="B13" s="2" t="s">
        <v>17</v>
      </c>
      <c r="C13" s="15">
        <v>898</v>
      </c>
      <c r="D13" s="16">
        <f>VLOOKUP(A13,'[1]alle Artikel'!$D$5:$F$29,3,FALSE)</f>
        <v>938</v>
      </c>
    </row>
    <row r="14" spans="1:4" x14ac:dyDescent="0.25">
      <c r="A14" s="2" t="s">
        <v>18</v>
      </c>
      <c r="B14" s="2" t="s">
        <v>19</v>
      </c>
      <c r="C14" s="15">
        <v>1246</v>
      </c>
      <c r="D14" s="16">
        <f>VLOOKUP(A14,'[1]alle Artikel'!$D$5:$F$29,3,FALSE)</f>
        <v>1294</v>
      </c>
    </row>
    <row r="15" spans="1:4" x14ac:dyDescent="0.25">
      <c r="A15" s="2" t="s">
        <v>20</v>
      </c>
      <c r="B15" s="2" t="s">
        <v>21</v>
      </c>
      <c r="C15" s="15">
        <v>165</v>
      </c>
      <c r="D15" s="16">
        <f>VLOOKUP(A15,'[1]alle Artikel'!$D$5:$F$29,3,FALSE)</f>
        <v>178</v>
      </c>
    </row>
    <row r="16" spans="1:4" x14ac:dyDescent="0.25">
      <c r="A16" s="2" t="s">
        <v>22</v>
      </c>
      <c r="B16" s="2" t="s">
        <v>23</v>
      </c>
      <c r="C16" s="15">
        <v>418</v>
      </c>
      <c r="D16" s="16">
        <f>VLOOKUP(A16,'[1]alle Artikel'!$D$5:$F$29,3,FALSE)</f>
        <v>430</v>
      </c>
    </row>
    <row r="17" spans="1:4" x14ac:dyDescent="0.25">
      <c r="A17" s="2" t="s">
        <v>24</v>
      </c>
      <c r="B17" s="2" t="s">
        <v>25</v>
      </c>
      <c r="C17" s="15">
        <v>485</v>
      </c>
      <c r="D17" s="16">
        <f>VLOOKUP(A17,'[1]alle Artikel'!$D$5:$F$29,3,FALSE)</f>
        <v>498</v>
      </c>
    </row>
    <row r="18" spans="1:4" x14ac:dyDescent="0.25">
      <c r="A18" s="2" t="s">
        <v>26</v>
      </c>
      <c r="B18" s="2" t="s">
        <v>27</v>
      </c>
      <c r="C18" s="15">
        <v>524</v>
      </c>
      <c r="D18" s="16">
        <f>VLOOKUP(A18,'[1]alle Artikel'!$D$5:$F$29,3,FALSE)</f>
        <v>540</v>
      </c>
    </row>
    <row r="19" spans="1:4" x14ac:dyDescent="0.25">
      <c r="A19" s="2" t="s">
        <v>28</v>
      </c>
      <c r="B19" s="2" t="s">
        <v>29</v>
      </c>
      <c r="C19" s="15">
        <v>595</v>
      </c>
      <c r="D19" s="16">
        <f>VLOOKUP(A19,'[1]alle Artikel'!$D$5:$F$29,3,FALSE)</f>
        <v>612</v>
      </c>
    </row>
    <row r="20" spans="1:4" x14ac:dyDescent="0.25">
      <c r="A20" s="2" t="s">
        <v>30</v>
      </c>
      <c r="B20" s="2" t="s">
        <v>31</v>
      </c>
      <c r="C20" s="15">
        <v>1398</v>
      </c>
      <c r="D20" s="16">
        <f>VLOOKUP(A20,'[1]alle Artikel'!$D$5:$F$29,3,FALSE)</f>
        <v>1448</v>
      </c>
    </row>
    <row r="21" spans="1:4" x14ac:dyDescent="0.25">
      <c r="A21" s="2" t="s">
        <v>32</v>
      </c>
      <c r="B21" s="2" t="s">
        <v>33</v>
      </c>
      <c r="C21" s="15">
        <v>734</v>
      </c>
      <c r="D21" s="16">
        <f>VLOOKUP(A21,'[1]alle Artikel'!$D$5:$F$29,3,FALSE)</f>
        <v>770</v>
      </c>
    </row>
    <row r="22" spans="1:4" x14ac:dyDescent="0.25">
      <c r="A22" s="2" t="s">
        <v>34</v>
      </c>
      <c r="B22" s="2" t="s">
        <v>35</v>
      </c>
      <c r="C22" s="15">
        <v>26.5</v>
      </c>
      <c r="D22" s="16">
        <f>VLOOKUP(A22,'[1]alle Artikel'!$D$5:$F$29,3,FALSE)</f>
        <v>28.5</v>
      </c>
    </row>
    <row r="23" spans="1:4" x14ac:dyDescent="0.25">
      <c r="A23" s="2" t="s">
        <v>36</v>
      </c>
      <c r="B23" s="2" t="s">
        <v>37</v>
      </c>
      <c r="C23" s="15">
        <v>198</v>
      </c>
      <c r="D23" s="16">
        <f>VLOOKUP(A23,'[1]alle Artikel'!$D$5:$F$29,3,FALSE)</f>
        <v>208</v>
      </c>
    </row>
    <row r="24" spans="1:4" x14ac:dyDescent="0.25">
      <c r="A24" s="2" t="s">
        <v>38</v>
      </c>
      <c r="B24" s="2" t="s">
        <v>39</v>
      </c>
      <c r="C24" s="15">
        <v>48</v>
      </c>
      <c r="D24" s="16">
        <f>VLOOKUP(A24,'[1]alle Artikel'!$D$5:$F$29,3,FALSE)</f>
        <v>55</v>
      </c>
    </row>
    <row r="25" spans="1:4" x14ac:dyDescent="0.25">
      <c r="A25" s="2" t="s">
        <v>40</v>
      </c>
      <c r="B25" s="2" t="s">
        <v>41</v>
      </c>
      <c r="C25" s="15">
        <v>52</v>
      </c>
      <c r="D25" s="16">
        <f>VLOOKUP(A25,'[1]alle Artikel'!$D$5:$F$29,3,FALSE)</f>
        <v>60</v>
      </c>
    </row>
    <row r="26" spans="1:4" x14ac:dyDescent="0.25">
      <c r="A26" s="2" t="s">
        <v>42</v>
      </c>
      <c r="B26" s="2" t="s">
        <v>43</v>
      </c>
      <c r="C26" s="15">
        <v>55</v>
      </c>
      <c r="D26" s="16">
        <f>VLOOKUP(A26,'[1]alle Artikel'!$D$5:$F$29,3,FALSE)</f>
        <v>65</v>
      </c>
    </row>
    <row r="27" spans="1:4" x14ac:dyDescent="0.25">
      <c r="A27" s="2" t="s">
        <v>44</v>
      </c>
      <c r="B27" s="2" t="s">
        <v>45</v>
      </c>
      <c r="C27" s="15">
        <v>48</v>
      </c>
      <c r="D27" s="16">
        <f>VLOOKUP(A27,'[1]alle Artikel'!$D$5:$F$29,3,FALSE)</f>
        <v>55</v>
      </c>
    </row>
    <row r="28" spans="1:4" x14ac:dyDescent="0.25">
      <c r="A28" s="2" t="s">
        <v>46</v>
      </c>
      <c r="B28" s="2" t="s">
        <v>47</v>
      </c>
      <c r="C28" s="15">
        <v>52</v>
      </c>
      <c r="D28" s="16">
        <f>VLOOKUP(A28,'[1]alle Artikel'!$D$5:$F$29,3,FALSE)</f>
        <v>60</v>
      </c>
    </row>
    <row r="29" spans="1:4" x14ac:dyDescent="0.25">
      <c r="A29" s="2" t="s">
        <v>48</v>
      </c>
      <c r="B29" s="2" t="s">
        <v>49</v>
      </c>
      <c r="C29" s="15">
        <v>70</v>
      </c>
      <c r="D29" s="16">
        <f>VLOOKUP(A29,'[1]alle Artikel'!$D$5:$F$29,3,FALSE)</f>
        <v>74</v>
      </c>
    </row>
  </sheetData>
  <autoFilter ref="A8:D12" xr:uid="{78884514-556F-47CD-9930-74430E92EC6C}"/>
  <mergeCells count="3">
    <mergeCell ref="A4:A5"/>
    <mergeCell ref="B4:B5"/>
    <mergeCell ref="C7:D7"/>
  </mergeCells>
  <pageMargins left="0.7" right="0.7" top="0.78740157499999996" bottom="0.78740157499999996" header="0.3" footer="0.3"/>
  <pageSetup paperSize="9" scale="50" fitToHeight="0" orientation="portrait" verticalDpi="0" r:id="rId1"/>
  <headerFooter>
    <oddFooter>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162412CAEC7F45BA047FBDC3DC8CDD" ma:contentTypeVersion="12" ma:contentTypeDescription="Ein neues Dokument erstellen." ma:contentTypeScope="" ma:versionID="d65ae1d1da3e23ac8d0812c0772c52db">
  <xsd:schema xmlns:xsd="http://www.w3.org/2001/XMLSchema" xmlns:xs="http://www.w3.org/2001/XMLSchema" xmlns:p="http://schemas.microsoft.com/office/2006/metadata/properties" xmlns:ns2="f1855426-a6dc-476d-98c8-ac7c6787d7f2" xmlns:ns3="dc92e5fb-32d8-4b49-ab1b-6fc38a033c88" targetNamespace="http://schemas.microsoft.com/office/2006/metadata/properties" ma:root="true" ma:fieldsID="82089dd2625046d01edfea102e36bf8f" ns2:_="" ns3:_="">
    <xsd:import namespace="f1855426-a6dc-476d-98c8-ac7c6787d7f2"/>
    <xsd:import namespace="dc92e5fb-32d8-4b49-ab1b-6fc38a033c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55426-a6dc-476d-98c8-ac7c6787d7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db6ad29d-1647-4532-8b37-261f8636d9b3}" ma:internalName="TaxCatchAll" ma:showField="CatchAllData" ma:web="f1855426-a6dc-476d-98c8-ac7c6787d7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2e5fb-32d8-4b49-ab1b-6fc38a033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da3723a-dd12-457e-a544-222dba777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855426-a6dc-476d-98c8-ac7c6787d7f2">YDRYA33EUCRA-1087298385-4753</_dlc_DocId>
    <_dlc_DocIdUrl xmlns="f1855426-a6dc-476d-98c8-ac7c6787d7f2">
      <Url>https://altreda.sharepoint.com/sites/AltredaAG/marketing-oeffentlich/_layouts/15/DocIdRedir.aspx?ID=YDRYA33EUCRA-1087298385-4753</Url>
      <Description>YDRYA33EUCRA-1087298385-4753</Description>
    </_dlc_DocIdUrl>
    <TaxCatchAll xmlns="f1855426-a6dc-476d-98c8-ac7c6787d7f2" xsi:nil="true"/>
    <lcf76f155ced4ddcb4097134ff3c332f xmlns="dc92e5fb-32d8-4b49-ab1b-6fc38a033c8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B5EAD74-847E-47BB-A8AD-22D3A2CDB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55426-a6dc-476d-98c8-ac7c6787d7f2"/>
    <ds:schemaRef ds:uri="dc92e5fb-32d8-4b49-ab1b-6fc38a033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9F81F-2C96-4FFD-8F93-9CD8C88C62C0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dc92e5fb-32d8-4b49-ab1b-6fc38a033c88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1855426-a6dc-476d-98c8-ac7c6787d7f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337318-16C8-4CDD-8A0C-E9F9C88AC0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F8DF6F-F136-4B89-93C9-42F0D970253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Lepore</dc:creator>
  <cp:lastModifiedBy>Shaban Kameraj</cp:lastModifiedBy>
  <cp:lastPrinted>2023-05-30T13:39:46Z</cp:lastPrinted>
  <dcterms:created xsi:type="dcterms:W3CDTF">2021-07-26T08:56:21Z</dcterms:created>
  <dcterms:modified xsi:type="dcterms:W3CDTF">2023-05-31T13:51:22Z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0x0101002B162412CAEC7F45BA047FBDC3DC8CDD</vt:lpwstr>
  </property>
  <property fmtid="{D5CDD505-2E9C-101B-9397-08002B2CF9AE}" pid="3" name="_dlc_DocIdItemGuid">
    <vt:lpwstr>64f0bbc6-c925-4127-b0c9-ada1a88a042c</vt:lpwstr>
  </property>
  <property fmtid="{D5CDD505-2E9C-101B-9397-08002B2CF9AE}" pid="4" name="MediaServiceImageTags">
    <vt:lpwstr/>
  </property>
</Properties>
</file>